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 s="1"/>
  <c r="I184" i="1"/>
  <c r="H184" i="1"/>
  <c r="H195" i="1"/>
  <c r="G184" i="1"/>
  <c r="G195" i="1" s="1"/>
  <c r="F184" i="1"/>
  <c r="F195" i="1" s="1"/>
  <c r="B176" i="1"/>
  <c r="A176" i="1"/>
  <c r="L175" i="1"/>
  <c r="J175" i="1"/>
  <c r="I175" i="1"/>
  <c r="H175" i="1"/>
  <c r="G175" i="1"/>
  <c r="G176" i="1" s="1"/>
  <c r="F175" i="1"/>
  <c r="B166" i="1"/>
  <c r="A166" i="1"/>
  <c r="L165" i="1"/>
  <c r="L176" i="1" s="1"/>
  <c r="J165" i="1"/>
  <c r="J176" i="1" s="1"/>
  <c r="I165" i="1"/>
  <c r="I176" i="1"/>
  <c r="H165" i="1"/>
  <c r="G165" i="1"/>
  <c r="F165" i="1"/>
  <c r="F176" i="1" s="1"/>
  <c r="B157" i="1"/>
  <c r="A157" i="1"/>
  <c r="L156" i="1"/>
  <c r="J156" i="1"/>
  <c r="I156" i="1"/>
  <c r="H156" i="1"/>
  <c r="G156" i="1"/>
  <c r="G157" i="1" s="1"/>
  <c r="F156" i="1"/>
  <c r="B147" i="1"/>
  <c r="A147" i="1"/>
  <c r="L146" i="1"/>
  <c r="L157" i="1"/>
  <c r="J146" i="1"/>
  <c r="J157" i="1" s="1"/>
  <c r="I146" i="1"/>
  <c r="I157" i="1"/>
  <c r="H146" i="1"/>
  <c r="G146" i="1"/>
  <c r="F146" i="1"/>
  <c r="F157" i="1" s="1"/>
  <c r="B138" i="1"/>
  <c r="A138" i="1"/>
  <c r="L137" i="1"/>
  <c r="J137" i="1"/>
  <c r="I137" i="1"/>
  <c r="H137" i="1"/>
  <c r="G137" i="1"/>
  <c r="G138" i="1" s="1"/>
  <c r="F137" i="1"/>
  <c r="B128" i="1"/>
  <c r="A128" i="1"/>
  <c r="L127" i="1"/>
  <c r="L138" i="1" s="1"/>
  <c r="J127" i="1"/>
  <c r="J138" i="1" s="1"/>
  <c r="I127" i="1"/>
  <c r="I138" i="1"/>
  <c r="H127" i="1"/>
  <c r="G127" i="1"/>
  <c r="F127" i="1"/>
  <c r="F138" i="1" s="1"/>
  <c r="B119" i="1"/>
  <c r="A119" i="1"/>
  <c r="L118" i="1"/>
  <c r="J118" i="1"/>
  <c r="I118" i="1"/>
  <c r="I119" i="1" s="1"/>
  <c r="H118" i="1"/>
  <c r="G118" i="1"/>
  <c r="G119" i="1" s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H100" i="1" s="1"/>
  <c r="G99" i="1"/>
  <c r="F99" i="1"/>
  <c r="B90" i="1"/>
  <c r="A90" i="1"/>
  <c r="L89" i="1"/>
  <c r="L100" i="1"/>
  <c r="J89" i="1"/>
  <c r="J100" i="1" s="1"/>
  <c r="I89" i="1"/>
  <c r="I100" i="1" s="1"/>
  <c r="H89" i="1"/>
  <c r="G89" i="1"/>
  <c r="F89" i="1"/>
  <c r="F100" i="1" s="1"/>
  <c r="B81" i="1"/>
  <c r="A81" i="1"/>
  <c r="L80" i="1"/>
  <c r="J80" i="1"/>
  <c r="I80" i="1"/>
  <c r="I81" i="1" s="1"/>
  <c r="H80" i="1"/>
  <c r="G80" i="1"/>
  <c r="G81" i="1" s="1"/>
  <c r="F80" i="1"/>
  <c r="B71" i="1"/>
  <c r="A71" i="1"/>
  <c r="L70" i="1"/>
  <c r="L81" i="1"/>
  <c r="J70" i="1"/>
  <c r="J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G62" i="1" s="1"/>
  <c r="F61" i="1"/>
  <c r="B52" i="1"/>
  <c r="A52" i="1"/>
  <c r="L51" i="1"/>
  <c r="L62" i="1"/>
  <c r="J51" i="1"/>
  <c r="J62" i="1" s="1"/>
  <c r="I51" i="1"/>
  <c r="I62" i="1"/>
  <c r="H51" i="1"/>
  <c r="G51" i="1"/>
  <c r="F51" i="1"/>
  <c r="F62" i="1" s="1"/>
  <c r="B43" i="1"/>
  <c r="A43" i="1"/>
  <c r="L42" i="1"/>
  <c r="J42" i="1"/>
  <c r="I42" i="1"/>
  <c r="I43" i="1" s="1"/>
  <c r="H42" i="1"/>
  <c r="G42" i="1"/>
  <c r="G43" i="1" s="1"/>
  <c r="F42" i="1"/>
  <c r="B33" i="1"/>
  <c r="A33" i="1"/>
  <c r="L32" i="1"/>
  <c r="L43" i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/>
  <c r="J13" i="1"/>
  <c r="J24" i="1" s="1"/>
  <c r="I13" i="1"/>
  <c r="I24" i="1"/>
  <c r="H13" i="1"/>
  <c r="G13" i="1"/>
  <c r="F13" i="1"/>
  <c r="F24" i="1"/>
  <c r="L119" i="1" l="1"/>
  <c r="L196" i="1" s="1"/>
  <c r="I195" i="1"/>
  <c r="I196" i="1" s="1"/>
  <c r="H176" i="1"/>
  <c r="H157" i="1"/>
  <c r="H138" i="1"/>
  <c r="F119" i="1"/>
  <c r="G100" i="1"/>
  <c r="F81" i="1"/>
  <c r="H62" i="1"/>
  <c r="F43" i="1"/>
  <c r="H43" i="1"/>
  <c r="J196" i="1"/>
  <c r="G24" i="1"/>
  <c r="H24" i="1"/>
  <c r="H196" i="1" l="1"/>
  <c r="F196" i="1"/>
  <c r="G196" i="1"/>
</calcChain>
</file>

<file path=xl/sharedStrings.xml><?xml version="1.0" encoding="utf-8"?>
<sst xmlns="http://schemas.openxmlformats.org/spreadsheetml/2006/main" count="311" uniqueCount="113">
  <si>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</si>
  <si>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</si>
  <si>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</si>
  <si>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</si>
  <si>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</si>
  <si>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</si>
  <si>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</si>
  <si>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</si>
  <si>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</si>
  <si>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</si>
  <si>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</si>
  <si>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</si>
  <si>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</si>
  <si>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</si>
  <si>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</si>
  <si>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</si>
  <si>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</si>
  <si>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</si>
  <si>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</si>
  <si>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</si>
  <si>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</si>
  <si>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</si>
  <si>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</si>
  <si>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</si>
  <si>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</si>
  <si>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</si>
  <si>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</si>
  <si>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</si>
  <si>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</si>
  <si>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</si>
  <si>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</si>
  <si>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</si>
  <si>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</si>
  <si>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</si>
  <si>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</si>
  <si>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</si>
  <si>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</si>
  <si>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</si>
  <si>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</si>
  <si>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</si>
  <si>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Захарова</t>
  </si>
  <si>
    <t>Макароны отварные с сыром</t>
  </si>
  <si>
    <t>Компот из свежемороженных ягод</t>
  </si>
  <si>
    <t>Хлеб пшеничный</t>
  </si>
  <si>
    <t>сладкое</t>
  </si>
  <si>
    <t>Кисломолочный продукт промышленного производства (кефир, йогурт, ряженка, бифидок, йогуртовый продукт, снежок и т.д.)</t>
  </si>
  <si>
    <t>Н</t>
  </si>
  <si>
    <t>Суп картофельный с бобовыми и тушенкой или курицей</t>
  </si>
  <si>
    <t xml:space="preserve">Рис отварной    </t>
  </si>
  <si>
    <t xml:space="preserve">Компот из смеси сухофруктов   </t>
  </si>
  <si>
    <t xml:space="preserve">Хлеб ржано-пшеничный       </t>
  </si>
  <si>
    <t>Фритатта</t>
  </si>
  <si>
    <t>Каша вязкая молочная из пшенной, овсяной, гречневой и других круп (с маслом или сахаром или вареньем)</t>
  </si>
  <si>
    <t>Булочка "Новинка"(масса 60г)</t>
  </si>
  <si>
    <t>Чай с сахаром</t>
  </si>
  <si>
    <t xml:space="preserve">Рассольник ленинградский с мясом </t>
  </si>
  <si>
    <t>Фишболл</t>
  </si>
  <si>
    <t>Пюре картофельное</t>
  </si>
  <si>
    <t>Компот из свежих яблок или груши</t>
  </si>
  <si>
    <t xml:space="preserve">Хлеб ржано-пшеничный  </t>
  </si>
  <si>
    <t>Овощи консервированные промышленного производства в ассортименте</t>
  </si>
  <si>
    <t>Запеканка из творога(с молоком сгущенным)</t>
  </si>
  <si>
    <t>Кофейный напиток с молоком</t>
  </si>
  <si>
    <t>Плоды или ягоды свежие</t>
  </si>
  <si>
    <t>Кондитерское изделие промышленного производства (печенье, вафли, пряник и т.д.)</t>
  </si>
  <si>
    <t>Суп с макаронными изделиями и картофелем и курицей</t>
  </si>
  <si>
    <t>Гуляш</t>
  </si>
  <si>
    <t>Рис отварной</t>
  </si>
  <si>
    <t xml:space="preserve">Компот из смеси сухофруктов </t>
  </si>
  <si>
    <t xml:space="preserve">Хлеб ржано-пшеничный </t>
  </si>
  <si>
    <t>Котлеты из филе курицы панированные жаренные(наггетсы)</t>
  </si>
  <si>
    <t>Макаронные изделия отварные</t>
  </si>
  <si>
    <t>Напиток из плодов шиповника</t>
  </si>
  <si>
    <t>Бутерброд с сыром</t>
  </si>
  <si>
    <t xml:space="preserve">Солянка рыбная </t>
  </si>
  <si>
    <t>Курица жареная</t>
  </si>
  <si>
    <t xml:space="preserve">Каша гречневая рассыпчатая  </t>
  </si>
  <si>
    <t xml:space="preserve">Компот из свежемороженых ягод </t>
  </si>
  <si>
    <t>Хлеб ржано-пшеничный</t>
  </si>
  <si>
    <t>Блинчики (с джемом или повидлом) промышленного производства</t>
  </si>
  <si>
    <t xml:space="preserve">Суп картофельный с мясом    </t>
  </si>
  <si>
    <t>Котлеты рубленые из курицы(с маслом)</t>
  </si>
  <si>
    <t xml:space="preserve">Пюре картофельное </t>
  </si>
  <si>
    <t>Компот из апельсинов и мандаринов</t>
  </si>
  <si>
    <t xml:space="preserve">Омлет натуральный  </t>
  </si>
  <si>
    <t xml:space="preserve">Чай с сахаром    </t>
  </si>
  <si>
    <t xml:space="preserve">Хлеб пшеничный    </t>
  </si>
  <si>
    <t>Хлебе-булочное изделие промышленного производства (булочка, слойка, ватрушка, пирожок и т.д.)</t>
  </si>
  <si>
    <t>Суп картофельный с крупой(перловой, овсяной, пшеничной) и рыбными косервами</t>
  </si>
  <si>
    <t>Плов из птицы</t>
  </si>
  <si>
    <t xml:space="preserve">Компот из свежемороженых ягод   </t>
  </si>
  <si>
    <t>Каша " Дружба" (рис и пшено)</t>
  </si>
  <si>
    <t xml:space="preserve">Какао с молоком   </t>
  </si>
  <si>
    <t>Щи из свежей капусты с картофелем и мясом и сметаной</t>
  </si>
  <si>
    <t xml:space="preserve">Пюре картофельное   </t>
  </si>
  <si>
    <t>Компот из чернослива, или кураги, или изюма</t>
  </si>
  <si>
    <t>Котлеты или биточки рыбные (из филе выпускаемого промышленностью) (с соусом)</t>
  </si>
  <si>
    <t xml:space="preserve">Хлеб пшеничный  </t>
  </si>
  <si>
    <t>Суп-харчо</t>
  </si>
  <si>
    <t>Запеканка из творога(с молоком  сгущенным)</t>
  </si>
  <si>
    <t>Компот из свежих яблок  или груши</t>
  </si>
  <si>
    <t>фрукт</t>
  </si>
  <si>
    <t xml:space="preserve">Курица жареная </t>
  </si>
  <si>
    <t xml:space="preserve">Пюре картофельное  </t>
  </si>
  <si>
    <t xml:space="preserve">Компот из апельсинов и мандаринов </t>
  </si>
  <si>
    <t xml:space="preserve">Суп с макаронными изделиями и картофелем и курицей </t>
  </si>
  <si>
    <t>Плов из свинины или говядины</t>
  </si>
  <si>
    <t xml:space="preserve">Компот из свежемороженых ягод     </t>
  </si>
  <si>
    <t xml:space="preserve">Хлеб ржано-пшеничный    </t>
  </si>
  <si>
    <t xml:space="preserve">Чай с сахаром   </t>
  </si>
  <si>
    <t>Борщ с капустой, картофелем, мясом и сметаной</t>
  </si>
  <si>
    <t>Жаркое по-домашнему</t>
  </si>
  <si>
    <t>Школьная столовая с.Чернышиха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</si>
</sst>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E115" sqref="E11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112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14.74</v>
      </c>
      <c r="H6" s="40">
        <v>14.58</v>
      </c>
      <c r="I6" s="40">
        <v>40.24</v>
      </c>
      <c r="J6" s="40">
        <v>350.6</v>
      </c>
      <c r="K6" s="41">
        <v>204</v>
      </c>
      <c r="L6" s="40"/>
    </row>
    <row r="7" spans="1:12" ht="38.25" x14ac:dyDescent="0.25">
      <c r="A7" s="23"/>
      <c r="B7" s="15"/>
      <c r="C7" s="11"/>
      <c r="D7" s="6" t="s">
        <v>44</v>
      </c>
      <c r="E7" s="42" t="s">
        <v>45</v>
      </c>
      <c r="F7" s="43">
        <v>100</v>
      </c>
      <c r="G7" s="43">
        <v>5</v>
      </c>
      <c r="H7" s="43">
        <v>3.2</v>
      </c>
      <c r="I7" s="43">
        <v>3.5</v>
      </c>
      <c r="J7" s="43">
        <v>68</v>
      </c>
      <c r="K7" s="44">
        <v>1236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</v>
      </c>
      <c r="I8" s="43">
        <v>24.9</v>
      </c>
      <c r="J8" s="43">
        <v>97.46</v>
      </c>
      <c r="K8" s="44">
        <v>630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2.37</v>
      </c>
      <c r="H9" s="43">
        <v>0.3</v>
      </c>
      <c r="I9" s="43">
        <v>14.49</v>
      </c>
      <c r="J9" s="43">
        <v>64.08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90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>SUM(G6:G12)</f>
        <v>22.230000000000004</v>
      </c>
      <c r="H13" s="19">
        <f>SUM(H6:H12)</f>
        <v>18.080000000000002</v>
      </c>
      <c r="I13" s="19">
        <f>SUM(I6:I12)</f>
        <v>83.13</v>
      </c>
      <c r="J13" s="19">
        <f>SUM(J6:J12)</f>
        <v>580.1400000000001</v>
      </c>
      <c r="K13" s="25"/>
      <c r="L13" s="19">
        <f>SUM(L6:L12)</f>
        <v>90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7.98</v>
      </c>
      <c r="H15" s="43">
        <v>8.92</v>
      </c>
      <c r="I15" s="43">
        <v>19.3</v>
      </c>
      <c r="J15" s="43">
        <v>189.62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100</v>
      </c>
      <c r="G16" s="43">
        <v>7.64</v>
      </c>
      <c r="H16" s="43">
        <v>10.79</v>
      </c>
      <c r="I16" s="43">
        <v>1.24</v>
      </c>
      <c r="J16" s="43">
        <v>132.72999999999999</v>
      </c>
      <c r="K16" s="44">
        <v>211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3.87</v>
      </c>
      <c r="H17" s="43">
        <v>4.7</v>
      </c>
      <c r="I17" s="43">
        <v>40.08</v>
      </c>
      <c r="J17" s="43">
        <v>218.03</v>
      </c>
      <c r="K17" s="44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1.4</v>
      </c>
      <c r="H18" s="43">
        <v>0.18</v>
      </c>
      <c r="I18" s="43">
        <v>42.52</v>
      </c>
      <c r="J18" s="43">
        <v>171.22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80</v>
      </c>
      <c r="G20" s="43">
        <v>6.16</v>
      </c>
      <c r="H20" s="43">
        <v>1.1200000000000001</v>
      </c>
      <c r="I20" s="43">
        <v>30.16</v>
      </c>
      <c r="J20" s="43">
        <v>160.80000000000001</v>
      </c>
      <c r="K20" s="44" t="s">
        <v>46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120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>SUM(G14:G22)</f>
        <v>27.05</v>
      </c>
      <c r="H23" s="19">
        <f>SUM(H14:H22)</f>
        <v>25.71</v>
      </c>
      <c r="I23" s="19">
        <f>SUM(I14:I22)</f>
        <v>133.30000000000001</v>
      </c>
      <c r="J23" s="19">
        <f>SUM(J14:J22)</f>
        <v>872.40000000000009</v>
      </c>
      <c r="K23" s="25"/>
      <c r="L23" s="19">
        <f>SUM(L14:L22)</f>
        <v>120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1310</v>
      </c>
      <c r="G24" s="32">
        <f>G13+G23</f>
        <v>49.28</v>
      </c>
      <c r="H24" s="32">
        <f>H13+H23</f>
        <v>43.790000000000006</v>
      </c>
      <c r="I24" s="32">
        <f>I13+I23</f>
        <v>216.43</v>
      </c>
      <c r="J24" s="32">
        <f>J13+J23</f>
        <v>1452.5400000000002</v>
      </c>
      <c r="K24" s="32"/>
      <c r="L24" s="32">
        <f>L13+L23</f>
        <v>210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8.8800000000000008</v>
      </c>
      <c r="H25" s="40">
        <v>9.42</v>
      </c>
      <c r="I25" s="40">
        <v>43.64</v>
      </c>
      <c r="J25" s="40">
        <v>285.92</v>
      </c>
      <c r="K25" s="41">
        <v>173</v>
      </c>
      <c r="L25" s="40"/>
    </row>
    <row r="26" spans="1:12" ht="15" x14ac:dyDescent="0.25">
      <c r="A26" s="14"/>
      <c r="B26" s="15"/>
      <c r="C26" s="11"/>
      <c r="D26" s="6" t="s">
        <v>44</v>
      </c>
      <c r="E26" s="42" t="s">
        <v>53</v>
      </c>
      <c r="F26" s="43">
        <v>80</v>
      </c>
      <c r="G26" s="43">
        <v>18.62</v>
      </c>
      <c r="H26" s="43">
        <v>3.35</v>
      </c>
      <c r="I26" s="43">
        <v>40.299999999999997</v>
      </c>
      <c r="J26" s="43">
        <v>226.42</v>
      </c>
      <c r="K26" s="44">
        <v>444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</v>
      </c>
      <c r="H27" s="43">
        <v>0</v>
      </c>
      <c r="I27" s="43">
        <v>13.96</v>
      </c>
      <c r="J27" s="43">
        <v>53.8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2.37</v>
      </c>
      <c r="H28" s="43">
        <v>0.3</v>
      </c>
      <c r="I28" s="43">
        <v>14.49</v>
      </c>
      <c r="J28" s="43">
        <v>64.08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90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29.970000000000002</v>
      </c>
      <c r="H32" s="19">
        <f>SUM(H25:H31)</f>
        <v>13.07</v>
      </c>
      <c r="I32" s="19">
        <f>SUM(I25:I31)</f>
        <v>112.39</v>
      </c>
      <c r="J32" s="19">
        <f>SUM(J25:J31)</f>
        <v>630.22</v>
      </c>
      <c r="K32" s="25"/>
      <c r="L32" s="19">
        <f>SUM(L25:L31)</f>
        <v>90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30</v>
      </c>
      <c r="G33" s="43">
        <v>0.24</v>
      </c>
      <c r="H33" s="43">
        <v>0.03</v>
      </c>
      <c r="I33" s="43">
        <v>0.51</v>
      </c>
      <c r="J33" s="43">
        <v>3.9</v>
      </c>
      <c r="K33" s="44">
        <v>70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5.33</v>
      </c>
      <c r="H34" s="43">
        <v>11.48</v>
      </c>
      <c r="I34" s="43">
        <v>16.920000000000002</v>
      </c>
      <c r="J34" s="43">
        <v>201.83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80</v>
      </c>
      <c r="G35" s="43">
        <v>6.21</v>
      </c>
      <c r="H35" s="43">
        <v>9.26</v>
      </c>
      <c r="I35" s="43">
        <v>14.58</v>
      </c>
      <c r="J35" s="43">
        <v>165.9</v>
      </c>
      <c r="K35" s="44">
        <v>471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3.29</v>
      </c>
      <c r="H36" s="43">
        <v>4.46</v>
      </c>
      <c r="I36" s="43">
        <v>22.05</v>
      </c>
      <c r="J36" s="43">
        <v>141.96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0.16</v>
      </c>
      <c r="H37" s="43">
        <v>0.16</v>
      </c>
      <c r="I37" s="43">
        <v>27.88</v>
      </c>
      <c r="J37" s="43">
        <v>109.76</v>
      </c>
      <c r="K37" s="44">
        <v>342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59</v>
      </c>
      <c r="F39" s="43">
        <v>80</v>
      </c>
      <c r="G39" s="43">
        <v>6.16</v>
      </c>
      <c r="H39" s="43">
        <v>1.1200000000000001</v>
      </c>
      <c r="I39" s="43">
        <v>30.16</v>
      </c>
      <c r="J39" s="43">
        <v>160.80000000000001</v>
      </c>
      <c r="K39" s="44" t="s">
        <v>46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120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>SUM(G33:G41)</f>
        <v>21.39</v>
      </c>
      <c r="H42" s="19">
        <f>SUM(H33:H41)</f>
        <v>26.51</v>
      </c>
      <c r="I42" s="19">
        <f>SUM(I33:I41)</f>
        <v>112.1</v>
      </c>
      <c r="J42" s="19">
        <f>SUM(J33:J41)</f>
        <v>784.15000000000009</v>
      </c>
      <c r="K42" s="25"/>
      <c r="L42" s="19">
        <f>SUM(L33:L41)</f>
        <v>120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1300</v>
      </c>
      <c r="G43" s="32">
        <f>G32+G42</f>
        <v>51.36</v>
      </c>
      <c r="H43" s="32">
        <f>H32+H42</f>
        <v>39.58</v>
      </c>
      <c r="I43" s="32">
        <f>I32+I42</f>
        <v>224.49</v>
      </c>
      <c r="J43" s="32">
        <f>J32+J42</f>
        <v>1414.3700000000001</v>
      </c>
      <c r="K43" s="32"/>
      <c r="L43" s="32">
        <f>L32+L42</f>
        <v>210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20.68</v>
      </c>
      <c r="H44" s="40">
        <v>15.09</v>
      </c>
      <c r="I44" s="40">
        <v>34.979999999999997</v>
      </c>
      <c r="J44" s="40">
        <v>355.88</v>
      </c>
      <c r="K44" s="41">
        <v>223</v>
      </c>
      <c r="L44" s="40"/>
    </row>
    <row r="45" spans="1:12" ht="25.5" x14ac:dyDescent="0.25">
      <c r="A45" s="23"/>
      <c r="B45" s="15"/>
      <c r="C45" s="11"/>
      <c r="D45" s="6" t="s">
        <v>44</v>
      </c>
      <c r="E45" s="42" t="s">
        <v>64</v>
      </c>
      <c r="F45" s="43">
        <v>60</v>
      </c>
      <c r="G45" s="43">
        <v>5.23</v>
      </c>
      <c r="H45" s="43">
        <v>2.59</v>
      </c>
      <c r="I45" s="43">
        <v>48.9</v>
      </c>
      <c r="J45" s="43">
        <v>233.47</v>
      </c>
      <c r="K45" s="44">
        <v>452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3.6</v>
      </c>
      <c r="H46" s="43">
        <v>3.92</v>
      </c>
      <c r="I46" s="43">
        <v>25.4</v>
      </c>
      <c r="J46" s="43">
        <v>148.19999999999999</v>
      </c>
      <c r="K46" s="44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2.37</v>
      </c>
      <c r="H47" s="43">
        <v>0.3</v>
      </c>
      <c r="I47" s="43">
        <v>14.49</v>
      </c>
      <c r="J47" s="43">
        <v>64.08</v>
      </c>
      <c r="K47" s="44" t="s">
        <v>46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90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>SUM(G44:G50)</f>
        <v>32.28</v>
      </c>
      <c r="H51" s="19">
        <f>SUM(H44:H50)</f>
        <v>22.3</v>
      </c>
      <c r="I51" s="19">
        <f>SUM(I44:I50)</f>
        <v>133.57</v>
      </c>
      <c r="J51" s="19">
        <f>SUM(J44:J50)</f>
        <v>848.63</v>
      </c>
      <c r="K51" s="25"/>
      <c r="L51" s="19">
        <f>SUM(L44:L50)</f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4.58</v>
      </c>
      <c r="H53" s="43">
        <v>3.03</v>
      </c>
      <c r="I53" s="43">
        <v>11.9</v>
      </c>
      <c r="J53" s="43">
        <v>93.42</v>
      </c>
      <c r="K53" s="44">
        <v>112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10.1</v>
      </c>
      <c r="H54" s="43">
        <v>24.11</v>
      </c>
      <c r="I54" s="43">
        <v>1.98</v>
      </c>
      <c r="J54" s="43">
        <v>293.58</v>
      </c>
      <c r="K54" s="44">
        <v>260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3.87</v>
      </c>
      <c r="H55" s="43">
        <v>4.7</v>
      </c>
      <c r="I55" s="43">
        <v>40.08</v>
      </c>
      <c r="J55" s="43">
        <v>218.03</v>
      </c>
      <c r="K55" s="44">
        <v>304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1.4</v>
      </c>
      <c r="H56" s="43">
        <v>0.18</v>
      </c>
      <c r="I56" s="43">
        <v>42.52</v>
      </c>
      <c r="J56" s="43">
        <v>171.22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69</v>
      </c>
      <c r="F58" s="43">
        <v>80</v>
      </c>
      <c r="G58" s="43">
        <v>6.16</v>
      </c>
      <c r="H58" s="43">
        <v>1.1200000000000001</v>
      </c>
      <c r="I58" s="43">
        <v>30.16</v>
      </c>
      <c r="J58" s="43">
        <v>160.80000000000001</v>
      </c>
      <c r="K58" s="44" t="s">
        <v>46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120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>SUM(G52:G60)</f>
        <v>26.11</v>
      </c>
      <c r="H61" s="19">
        <f>SUM(H52:H60)</f>
        <v>33.14</v>
      </c>
      <c r="I61" s="19">
        <f>SUM(I52:I60)</f>
        <v>126.64</v>
      </c>
      <c r="J61" s="19">
        <f>SUM(J52:J60)</f>
        <v>937.05</v>
      </c>
      <c r="K61" s="25"/>
      <c r="L61" s="19">
        <f>SUM(L52:L60)</f>
        <v>120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1310</v>
      </c>
      <c r="G62" s="32">
        <f>G51+G61</f>
        <v>58.39</v>
      </c>
      <c r="H62" s="32">
        <f>H51+H61</f>
        <v>55.44</v>
      </c>
      <c r="I62" s="32">
        <f>I51+I61</f>
        <v>260.20999999999998</v>
      </c>
      <c r="J62" s="32">
        <f>J51+J61</f>
        <v>1785.6799999999998</v>
      </c>
      <c r="K62" s="32"/>
      <c r="L62" s="32">
        <f>L51+L61</f>
        <v>210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90</v>
      </c>
      <c r="G63" s="40">
        <v>13.42</v>
      </c>
      <c r="H63" s="40">
        <v>26.97</v>
      </c>
      <c r="I63" s="40">
        <v>11.89</v>
      </c>
      <c r="J63" s="40">
        <v>349.67</v>
      </c>
      <c r="K63" s="41">
        <v>496</v>
      </c>
      <c r="L63" s="40"/>
    </row>
    <row r="64" spans="1:12" ht="15" x14ac:dyDescent="0.25">
      <c r="A64" s="23"/>
      <c r="B64" s="15"/>
      <c r="C64" s="11"/>
      <c r="D64" s="6" t="s">
        <v>29</v>
      </c>
      <c r="E64" s="42" t="s">
        <v>71</v>
      </c>
      <c r="F64" s="43">
        <v>150</v>
      </c>
      <c r="G64" s="43">
        <v>5.84</v>
      </c>
      <c r="H64" s="43">
        <v>4.29</v>
      </c>
      <c r="I64" s="43">
        <v>35.54</v>
      </c>
      <c r="J64" s="43">
        <v>203.88</v>
      </c>
      <c r="K64" s="44">
        <v>309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0.51</v>
      </c>
      <c r="H65" s="43">
        <v>0.21</v>
      </c>
      <c r="I65" s="43">
        <v>15.55</v>
      </c>
      <c r="J65" s="43">
        <v>65.83</v>
      </c>
      <c r="K65" s="44">
        <v>398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73</v>
      </c>
      <c r="F66" s="43">
        <v>60</v>
      </c>
      <c r="G66" s="43">
        <v>5.82</v>
      </c>
      <c r="H66" s="43">
        <v>7.74</v>
      </c>
      <c r="I66" s="43">
        <v>14.85</v>
      </c>
      <c r="J66" s="43">
        <v>153.4</v>
      </c>
      <c r="K66" s="44">
        <v>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90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25.59</v>
      </c>
      <c r="H70" s="19">
        <f>SUM(H63:H69)</f>
        <v>39.21</v>
      </c>
      <c r="I70" s="19">
        <f>SUM(I63:I69)</f>
        <v>77.83</v>
      </c>
      <c r="J70" s="19">
        <f>SUM(J63:J69)</f>
        <v>772.78</v>
      </c>
      <c r="K70" s="25"/>
      <c r="L70" s="19">
        <f>SUM(L63:L69)</f>
        <v>90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250</v>
      </c>
      <c r="G72" s="43">
        <v>7.8</v>
      </c>
      <c r="H72" s="43">
        <v>5.0199999999999996</v>
      </c>
      <c r="I72" s="43">
        <v>2.37</v>
      </c>
      <c r="J72" s="43">
        <v>86</v>
      </c>
      <c r="K72" s="44">
        <v>137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90</v>
      </c>
      <c r="G73" s="43">
        <v>24.9</v>
      </c>
      <c r="H73" s="43">
        <v>22.88</v>
      </c>
      <c r="I73" s="43">
        <v>0.32</v>
      </c>
      <c r="J73" s="43">
        <v>306.87</v>
      </c>
      <c r="K73" s="44">
        <v>293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8.25</v>
      </c>
      <c r="H74" s="43">
        <v>7.73</v>
      </c>
      <c r="I74" s="43">
        <v>37.020000000000003</v>
      </c>
      <c r="J74" s="43">
        <v>250.35</v>
      </c>
      <c r="K74" s="44">
        <v>302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0.12</v>
      </c>
      <c r="H75" s="43">
        <v>0</v>
      </c>
      <c r="I75" s="43">
        <v>24.9</v>
      </c>
      <c r="J75" s="43">
        <v>97.46</v>
      </c>
      <c r="K75" s="44">
        <v>630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78</v>
      </c>
      <c r="F77" s="43">
        <v>80</v>
      </c>
      <c r="G77" s="43">
        <v>6.16</v>
      </c>
      <c r="H77" s="43">
        <v>1.1200000000000001</v>
      </c>
      <c r="I77" s="43">
        <v>30.16</v>
      </c>
      <c r="J77" s="43">
        <v>160.80000000000001</v>
      </c>
      <c r="K77" s="44" t="s">
        <v>46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120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>SUM(G71:G79)</f>
        <v>47.22999999999999</v>
      </c>
      <c r="H80" s="19">
        <f>SUM(H71:H79)</f>
        <v>36.749999999999993</v>
      </c>
      <c r="I80" s="19">
        <f>SUM(I71:I79)</f>
        <v>94.77</v>
      </c>
      <c r="J80" s="19">
        <f>SUM(J71:J79)</f>
        <v>901.48</v>
      </c>
      <c r="K80" s="25"/>
      <c r="L80" s="19">
        <f>SUM(L71:L79)</f>
        <v>120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1270</v>
      </c>
      <c r="G81" s="32">
        <f>G70+G80</f>
        <v>72.819999999999993</v>
      </c>
      <c r="H81" s="32">
        <f>H70+H80</f>
        <v>75.959999999999994</v>
      </c>
      <c r="I81" s="32">
        <f>I70+I80</f>
        <v>172.6</v>
      </c>
      <c r="J81" s="32">
        <f>J70+J80</f>
        <v>1674.26</v>
      </c>
      <c r="K81" s="32"/>
      <c r="L81" s="32">
        <f>L70+L80</f>
        <v>210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150</v>
      </c>
      <c r="G82" s="40">
        <v>0.06</v>
      </c>
      <c r="H82" s="40">
        <v>5.01</v>
      </c>
      <c r="I82" s="40">
        <v>0.08</v>
      </c>
      <c r="J82" s="40">
        <v>45.69</v>
      </c>
      <c r="K82" s="41">
        <v>863</v>
      </c>
      <c r="L82" s="40"/>
    </row>
    <row r="83" spans="1:12" ht="38.25" x14ac:dyDescent="0.25">
      <c r="A83" s="23"/>
      <c r="B83" s="15"/>
      <c r="C83" s="11"/>
      <c r="D83" s="6" t="s">
        <v>44</v>
      </c>
      <c r="E83" s="42" t="s">
        <v>45</v>
      </c>
      <c r="F83" s="43">
        <v>120</v>
      </c>
      <c r="G83" s="43">
        <v>5</v>
      </c>
      <c r="H83" s="43">
        <v>3.2</v>
      </c>
      <c r="I83" s="43">
        <v>3.5</v>
      </c>
      <c r="J83" s="43">
        <v>68</v>
      </c>
      <c r="K83" s="44">
        <v>143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0.1</v>
      </c>
      <c r="H84" s="43">
        <v>0</v>
      </c>
      <c r="I84" s="43">
        <v>13.96</v>
      </c>
      <c r="J84" s="43">
        <v>53.8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2.37</v>
      </c>
      <c r="H85" s="43">
        <v>0.3</v>
      </c>
      <c r="I85" s="43">
        <v>14.49</v>
      </c>
      <c r="J85" s="43">
        <v>64.08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90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7.5299999999999994</v>
      </c>
      <c r="H89" s="19">
        <f>SUM(H82:H88)</f>
        <v>8.5100000000000016</v>
      </c>
      <c r="I89" s="19">
        <f>SUM(I82:I88)</f>
        <v>32.03</v>
      </c>
      <c r="J89" s="19">
        <f>SUM(J82:J88)</f>
        <v>231.57</v>
      </c>
      <c r="K89" s="25"/>
      <c r="L89" s="19">
        <f>SUM(L82:L88)</f>
        <v>90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30</v>
      </c>
      <c r="G90" s="43">
        <v>0.24</v>
      </c>
      <c r="H90" s="43">
        <v>0.03</v>
      </c>
      <c r="I90" s="43">
        <v>0.51</v>
      </c>
      <c r="J90" s="43">
        <v>3.9</v>
      </c>
      <c r="K90" s="44">
        <v>70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9.15</v>
      </c>
      <c r="H91" s="43">
        <v>5.17</v>
      </c>
      <c r="I91" s="43">
        <v>20.149999999999999</v>
      </c>
      <c r="J91" s="43">
        <v>164.17</v>
      </c>
      <c r="K91" s="44">
        <v>97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81</v>
      </c>
      <c r="F92" s="43">
        <v>90</v>
      </c>
      <c r="G92" s="43">
        <v>13.45</v>
      </c>
      <c r="H92" s="43">
        <v>21.8</v>
      </c>
      <c r="I92" s="43">
        <v>23.66</v>
      </c>
      <c r="J92" s="43">
        <v>345.09</v>
      </c>
      <c r="K92" s="44">
        <v>294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3.29</v>
      </c>
      <c r="H93" s="43">
        <v>4.46</v>
      </c>
      <c r="I93" s="43">
        <v>22.05</v>
      </c>
      <c r="J93" s="43">
        <v>141.96</v>
      </c>
      <c r="K93" s="44">
        <v>312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0.5</v>
      </c>
      <c r="H94" s="43">
        <v>0.1</v>
      </c>
      <c r="I94" s="43">
        <v>34.14</v>
      </c>
      <c r="J94" s="43">
        <v>135.97999999999999</v>
      </c>
      <c r="K94" s="44">
        <v>346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78</v>
      </c>
      <c r="F96" s="43">
        <v>80</v>
      </c>
      <c r="G96" s="43">
        <v>6.16</v>
      </c>
      <c r="H96" s="43">
        <v>1.1200000000000001</v>
      </c>
      <c r="I96" s="43">
        <v>30.16</v>
      </c>
      <c r="J96" s="43">
        <v>160.80000000000001</v>
      </c>
      <c r="K96" s="44" t="s">
        <v>46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120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>SUM(G90:G98)</f>
        <v>32.79</v>
      </c>
      <c r="H99" s="19">
        <f>SUM(H90:H98)</f>
        <v>32.68</v>
      </c>
      <c r="I99" s="19">
        <f>SUM(I90:I98)</f>
        <v>130.67000000000002</v>
      </c>
      <c r="J99" s="19">
        <f>SUM(J90:J98)</f>
        <v>951.90000000000009</v>
      </c>
      <c r="K99" s="25"/>
      <c r="L99" s="19">
        <f>SUM(L90:L98)</f>
        <v>120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1300</v>
      </c>
      <c r="G100" s="32">
        <f>G89+G99</f>
        <v>40.32</v>
      </c>
      <c r="H100" s="32">
        <f>H89+H99</f>
        <v>41.19</v>
      </c>
      <c r="I100" s="32">
        <f>I89+I99</f>
        <v>162.70000000000002</v>
      </c>
      <c r="J100" s="32">
        <f>J89+J99</f>
        <v>1183.47</v>
      </c>
      <c r="K100" s="32"/>
      <c r="L100" s="32">
        <f>L89+L99</f>
        <v>210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150</v>
      </c>
      <c r="G101" s="40">
        <v>14.51</v>
      </c>
      <c r="H101" s="40">
        <v>24.27</v>
      </c>
      <c r="I101" s="40">
        <v>2.85</v>
      </c>
      <c r="J101" s="40">
        <v>288.18</v>
      </c>
      <c r="K101" s="41">
        <v>210</v>
      </c>
      <c r="L101" s="40"/>
    </row>
    <row r="102" spans="1:12" ht="25.5" x14ac:dyDescent="0.25">
      <c r="A102" s="23"/>
      <c r="B102" s="15"/>
      <c r="C102" s="11"/>
      <c r="D102" s="6" t="s">
        <v>26</v>
      </c>
      <c r="E102" s="42" t="s">
        <v>60</v>
      </c>
      <c r="F102" s="43">
        <v>50</v>
      </c>
      <c r="G102" s="43">
        <v>0</v>
      </c>
      <c r="H102" s="43">
        <v>3.5</v>
      </c>
      <c r="I102" s="43">
        <v>3.5</v>
      </c>
      <c r="J102" s="43">
        <v>45</v>
      </c>
      <c r="K102" s="44">
        <v>124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85</v>
      </c>
      <c r="F103" s="43">
        <v>200</v>
      </c>
      <c r="G103" s="43">
        <v>0.1</v>
      </c>
      <c r="H103" s="43">
        <v>0</v>
      </c>
      <c r="I103" s="43">
        <v>13.96</v>
      </c>
      <c r="J103" s="43">
        <v>53.8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86</v>
      </c>
      <c r="F104" s="43">
        <v>30</v>
      </c>
      <c r="G104" s="43">
        <v>2.37</v>
      </c>
      <c r="H104" s="43">
        <v>0.3</v>
      </c>
      <c r="I104" s="43">
        <v>14.49</v>
      </c>
      <c r="J104" s="43">
        <v>64.08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25.5" x14ac:dyDescent="0.25">
      <c r="A106" s="23"/>
      <c r="B106" s="15"/>
      <c r="C106" s="11"/>
      <c r="D106" s="6" t="s">
        <v>44</v>
      </c>
      <c r="E106" s="42" t="s">
        <v>87</v>
      </c>
      <c r="F106" s="43">
        <v>80</v>
      </c>
      <c r="G106" s="43">
        <v>9.7899999999999991</v>
      </c>
      <c r="H106" s="43">
        <v>2.58</v>
      </c>
      <c r="I106" s="43">
        <v>48.94</v>
      </c>
      <c r="J106" s="43">
        <v>257.82</v>
      </c>
      <c r="K106" s="44">
        <v>427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90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>SUM(G101:G107)</f>
        <v>26.77</v>
      </c>
      <c r="H108" s="19">
        <f>SUM(H101:H107)</f>
        <v>30.65</v>
      </c>
      <c r="I108" s="19">
        <f>SUM(I101:I107)</f>
        <v>83.740000000000009</v>
      </c>
      <c r="J108" s="19">
        <f>SUM(J101:J107)</f>
        <v>708.88</v>
      </c>
      <c r="K108" s="25"/>
      <c r="L108" s="19">
        <f>SUM(L101:L107)</f>
        <v>90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60</v>
      </c>
      <c r="F109" s="43">
        <v>60</v>
      </c>
      <c r="G109" s="43">
        <v>0.88</v>
      </c>
      <c r="H109" s="43">
        <v>3.05</v>
      </c>
      <c r="I109" s="43">
        <v>1.46</v>
      </c>
      <c r="J109" s="43">
        <v>38.15</v>
      </c>
      <c r="K109" s="44">
        <v>47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88</v>
      </c>
      <c r="F110" s="43">
        <v>250</v>
      </c>
      <c r="G110" s="43">
        <v>2.0699999999999998</v>
      </c>
      <c r="H110" s="43">
        <v>2.87</v>
      </c>
      <c r="I110" s="43">
        <v>15.97</v>
      </c>
      <c r="J110" s="43">
        <v>98.33</v>
      </c>
      <c r="K110" s="44">
        <v>101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89</v>
      </c>
      <c r="F111" s="43">
        <v>200</v>
      </c>
      <c r="G111" s="43">
        <v>21</v>
      </c>
      <c r="H111" s="43">
        <v>27.5</v>
      </c>
      <c r="I111" s="43">
        <v>36.04</v>
      </c>
      <c r="J111" s="43">
        <v>475.44</v>
      </c>
      <c r="K111" s="44">
        <v>291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0.12</v>
      </c>
      <c r="H113" s="43">
        <v>0</v>
      </c>
      <c r="I113" s="43">
        <v>24.9</v>
      </c>
      <c r="J113" s="43">
        <v>97.46</v>
      </c>
      <c r="K113" s="44">
        <v>630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69</v>
      </c>
      <c r="F115" s="43">
        <v>80</v>
      </c>
      <c r="G115" s="43">
        <v>6.16</v>
      </c>
      <c r="H115" s="43">
        <v>1.1200000000000001</v>
      </c>
      <c r="I115" s="43">
        <v>30.16</v>
      </c>
      <c r="J115" s="43">
        <v>160.80000000000001</v>
      </c>
      <c r="K115" s="44" t="s">
        <v>46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120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30.23</v>
      </c>
      <c r="H118" s="19">
        <f>SUM(H109:H117)</f>
        <v>34.54</v>
      </c>
      <c r="I118" s="19">
        <f>SUM(I109:I117)</f>
        <v>108.53</v>
      </c>
      <c r="J118" s="19">
        <f>SUM(J109:J117)</f>
        <v>870.18000000000006</v>
      </c>
      <c r="K118" s="25"/>
      <c r="L118" s="19">
        <f>SUM(L109:L117)</f>
        <v>120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1300</v>
      </c>
      <c r="G119" s="32">
        <f>G108+G118</f>
        <v>57</v>
      </c>
      <c r="H119" s="32">
        <f>H108+H118</f>
        <v>65.19</v>
      </c>
      <c r="I119" s="32">
        <f>I108+I118</f>
        <v>192.27</v>
      </c>
      <c r="J119" s="32">
        <f>J108+J118</f>
        <v>1579.06</v>
      </c>
      <c r="K119" s="32"/>
      <c r="L119" s="32">
        <f>L108+L118</f>
        <v>210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200</v>
      </c>
      <c r="G120" s="40">
        <v>5.9</v>
      </c>
      <c r="H120" s="40">
        <v>9.64</v>
      </c>
      <c r="I120" s="40">
        <v>32.26</v>
      </c>
      <c r="J120" s="40">
        <v>239.04</v>
      </c>
      <c r="K120" s="41">
        <v>175</v>
      </c>
      <c r="L120" s="40"/>
    </row>
    <row r="121" spans="1:12" ht="38.25" x14ac:dyDescent="0.25">
      <c r="A121" s="14"/>
      <c r="B121" s="15"/>
      <c r="C121" s="11"/>
      <c r="D121" s="6" t="s">
        <v>44</v>
      </c>
      <c r="E121" s="42" t="s">
        <v>45</v>
      </c>
      <c r="F121" s="43">
        <v>100</v>
      </c>
      <c r="G121" s="43">
        <v>5</v>
      </c>
      <c r="H121" s="43">
        <v>3.2</v>
      </c>
      <c r="I121" s="43">
        <v>3.5</v>
      </c>
      <c r="J121" s="43">
        <v>68</v>
      </c>
      <c r="K121" s="44">
        <v>1236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92</v>
      </c>
      <c r="F122" s="43">
        <v>200</v>
      </c>
      <c r="G122" s="43">
        <v>3.88</v>
      </c>
      <c r="H122" s="43">
        <v>3.8</v>
      </c>
      <c r="I122" s="43">
        <v>25.06</v>
      </c>
      <c r="J122" s="43">
        <v>147.36000000000001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73</v>
      </c>
      <c r="F123" s="43">
        <v>50</v>
      </c>
      <c r="G123" s="43">
        <v>5.82</v>
      </c>
      <c r="H123" s="43">
        <v>7.74</v>
      </c>
      <c r="I123" s="43">
        <v>14.85</v>
      </c>
      <c r="J123" s="43">
        <v>153.4</v>
      </c>
      <c r="K123" s="44">
        <v>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90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>SUM(G120:G126)</f>
        <v>20.6</v>
      </c>
      <c r="H127" s="19">
        <f>SUM(H120:H126)</f>
        <v>24.380000000000003</v>
      </c>
      <c r="I127" s="19">
        <f>SUM(I120:I126)</f>
        <v>75.669999999999987</v>
      </c>
      <c r="J127" s="19">
        <f>SUM(J120:J126)</f>
        <v>607.79999999999995</v>
      </c>
      <c r="K127" s="25"/>
      <c r="L127" s="19">
        <f>SUM(L120:L126)</f>
        <v>90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5.0999999999999996</v>
      </c>
      <c r="H129" s="43">
        <v>12.3</v>
      </c>
      <c r="I129" s="43">
        <v>9.15</v>
      </c>
      <c r="J129" s="43">
        <v>177.43</v>
      </c>
      <c r="K129" s="44">
        <v>88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13.42</v>
      </c>
      <c r="H130" s="43">
        <v>26.97</v>
      </c>
      <c r="I130" s="43">
        <v>11.89</v>
      </c>
      <c r="J130" s="43">
        <v>349.67</v>
      </c>
      <c r="K130" s="44">
        <v>496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94</v>
      </c>
      <c r="F131" s="43">
        <v>150</v>
      </c>
      <c r="G131" s="43">
        <v>3.29</v>
      </c>
      <c r="H131" s="43">
        <v>4.46</v>
      </c>
      <c r="I131" s="43">
        <v>22.05</v>
      </c>
      <c r="J131" s="43">
        <v>141.96</v>
      </c>
      <c r="K131" s="44">
        <v>312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95</v>
      </c>
      <c r="F132" s="43">
        <v>200</v>
      </c>
      <c r="G132" s="43">
        <v>1.04</v>
      </c>
      <c r="H132" s="43">
        <v>0.06</v>
      </c>
      <c r="I132" s="43">
        <v>30.16</v>
      </c>
      <c r="J132" s="43">
        <v>122.2</v>
      </c>
      <c r="K132" s="44">
        <v>348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59</v>
      </c>
      <c r="F134" s="43">
        <v>80</v>
      </c>
      <c r="G134" s="43">
        <v>6.16</v>
      </c>
      <c r="H134" s="43">
        <v>1.1200000000000001</v>
      </c>
      <c r="I134" s="43">
        <v>30.16</v>
      </c>
      <c r="J134" s="43">
        <v>160.80000000000001</v>
      </c>
      <c r="K134" s="44" t="s">
        <v>46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120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>SUM(G128:G136)</f>
        <v>29.009999999999998</v>
      </c>
      <c r="H137" s="19">
        <f>SUM(H128:H136)</f>
        <v>44.91</v>
      </c>
      <c r="I137" s="19">
        <f>SUM(I128:I136)</f>
        <v>103.41</v>
      </c>
      <c r="J137" s="19">
        <f>SUM(J128:J136)</f>
        <v>952.06000000000017</v>
      </c>
      <c r="K137" s="25"/>
      <c r="L137" s="19">
        <f>SUM(L128:L136)</f>
        <v>120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1320</v>
      </c>
      <c r="G138" s="32">
        <f>G127+G137</f>
        <v>49.61</v>
      </c>
      <c r="H138" s="32">
        <f>H127+H137</f>
        <v>69.289999999999992</v>
      </c>
      <c r="I138" s="32">
        <f>I127+I137</f>
        <v>179.07999999999998</v>
      </c>
      <c r="J138" s="32">
        <f>J127+J137</f>
        <v>1559.8600000000001</v>
      </c>
      <c r="K138" s="32"/>
      <c r="L138" s="32">
        <f>L127+L137</f>
        <v>210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90</v>
      </c>
      <c r="G139" s="40">
        <v>8.5500000000000007</v>
      </c>
      <c r="H139" s="40">
        <v>7.34</v>
      </c>
      <c r="I139" s="40">
        <v>11.59</v>
      </c>
      <c r="J139" s="40">
        <v>143.94999999999999</v>
      </c>
      <c r="K139" s="41">
        <v>234</v>
      </c>
      <c r="L139" s="40"/>
    </row>
    <row r="140" spans="1:12" ht="15" x14ac:dyDescent="0.25">
      <c r="A140" s="23"/>
      <c r="B140" s="15"/>
      <c r="C140" s="11"/>
      <c r="D140" s="6" t="s">
        <v>29</v>
      </c>
      <c r="E140" s="42" t="s">
        <v>67</v>
      </c>
      <c r="F140" s="43">
        <v>200</v>
      </c>
      <c r="G140" s="43">
        <v>5.31</v>
      </c>
      <c r="H140" s="43">
        <v>7.41</v>
      </c>
      <c r="I140" s="43">
        <v>46.51</v>
      </c>
      <c r="J140" s="43">
        <v>298.56</v>
      </c>
      <c r="K140" s="44">
        <v>304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0.51</v>
      </c>
      <c r="H141" s="43">
        <v>0.21</v>
      </c>
      <c r="I141" s="43">
        <v>15.55</v>
      </c>
      <c r="J141" s="43">
        <v>65.83</v>
      </c>
      <c r="K141" s="44">
        <v>398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97</v>
      </c>
      <c r="F142" s="43">
        <v>30</v>
      </c>
      <c r="G142" s="43">
        <v>2.37</v>
      </c>
      <c r="H142" s="43">
        <v>0.3</v>
      </c>
      <c r="I142" s="43">
        <v>14.49</v>
      </c>
      <c r="J142" s="43">
        <v>64.040000000000006</v>
      </c>
      <c r="K142" s="44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90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16.739999999999998</v>
      </c>
      <c r="H146" s="19">
        <f>SUM(H139:H145)</f>
        <v>15.260000000000002</v>
      </c>
      <c r="I146" s="19">
        <f>SUM(I139:I145)</f>
        <v>88.139999999999986</v>
      </c>
      <c r="J146" s="19">
        <f>SUM(J139:J145)</f>
        <v>572.38</v>
      </c>
      <c r="K146" s="25"/>
      <c r="L146" s="19">
        <f>SUM(L139:L145)</f>
        <v>90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98</v>
      </c>
      <c r="F148" s="43">
        <v>180</v>
      </c>
      <c r="G148" s="43">
        <v>5.72</v>
      </c>
      <c r="H148" s="43">
        <v>6.77</v>
      </c>
      <c r="I148" s="43">
        <v>8.7799999999999994</v>
      </c>
      <c r="J148" s="43">
        <v>118.98</v>
      </c>
      <c r="K148" s="44">
        <v>109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99</v>
      </c>
      <c r="F149" s="43">
        <v>150</v>
      </c>
      <c r="G149" s="43">
        <v>20.68</v>
      </c>
      <c r="H149" s="43">
        <v>15.09</v>
      </c>
      <c r="I149" s="43">
        <v>34.979999999999997</v>
      </c>
      <c r="J149" s="43">
        <v>355.88</v>
      </c>
      <c r="K149" s="44">
        <v>223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200</v>
      </c>
      <c r="G151" s="43">
        <v>0.16</v>
      </c>
      <c r="H151" s="43">
        <v>0.16</v>
      </c>
      <c r="I151" s="43">
        <v>27.88</v>
      </c>
      <c r="J151" s="43">
        <v>109.76</v>
      </c>
      <c r="K151" s="44">
        <v>342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80</v>
      </c>
      <c r="G153" s="43">
        <v>6.16</v>
      </c>
      <c r="H153" s="43">
        <v>1.1200000000000001</v>
      </c>
      <c r="I153" s="43">
        <v>30.16</v>
      </c>
      <c r="J153" s="43">
        <v>160.80000000000001</v>
      </c>
      <c r="K153" s="44" t="s">
        <v>46</v>
      </c>
      <c r="L153" s="43"/>
    </row>
    <row r="154" spans="1:12" ht="15" x14ac:dyDescent="0.25">
      <c r="A154" s="23"/>
      <c r="B154" s="15"/>
      <c r="C154" s="11"/>
      <c r="D154" s="6" t="s">
        <v>101</v>
      </c>
      <c r="E154" s="42" t="s">
        <v>63</v>
      </c>
      <c r="F154" s="43">
        <v>100</v>
      </c>
      <c r="G154" s="43">
        <v>0.4</v>
      </c>
      <c r="H154" s="43">
        <v>0.4</v>
      </c>
      <c r="I154" s="43">
        <v>9.8000000000000007</v>
      </c>
      <c r="J154" s="43">
        <v>47</v>
      </c>
      <c r="K154" s="44">
        <v>338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120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>SUM(G147:G155)</f>
        <v>33.119999999999997</v>
      </c>
      <c r="H156" s="19">
        <f>SUM(H147:H155)</f>
        <v>23.54</v>
      </c>
      <c r="I156" s="19">
        <f>SUM(I147:I155)</f>
        <v>111.6</v>
      </c>
      <c r="J156" s="19">
        <f>SUM(J147:J155)</f>
        <v>792.42000000000007</v>
      </c>
      <c r="K156" s="25"/>
      <c r="L156" s="19">
        <f>SUM(L147:L155)</f>
        <v>120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1230</v>
      </c>
      <c r="G157" s="32">
        <f>G146+G156</f>
        <v>49.86</v>
      </c>
      <c r="H157" s="32">
        <f>H146+H156</f>
        <v>38.799999999999997</v>
      </c>
      <c r="I157" s="32">
        <f>I146+I156</f>
        <v>199.73999999999998</v>
      </c>
      <c r="J157" s="32">
        <f>J146+J156</f>
        <v>1364.8000000000002</v>
      </c>
      <c r="K157" s="32"/>
      <c r="L157" s="32">
        <f>L146+L156</f>
        <v>210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102</v>
      </c>
      <c r="F158" s="40">
        <v>90</v>
      </c>
      <c r="G158" s="40">
        <v>24.9</v>
      </c>
      <c r="H158" s="40">
        <v>22.88</v>
      </c>
      <c r="I158" s="40">
        <v>0.32</v>
      </c>
      <c r="J158" s="40">
        <v>306.87</v>
      </c>
      <c r="K158" s="41">
        <v>293</v>
      </c>
      <c r="L158" s="40"/>
    </row>
    <row r="159" spans="1:12" ht="15" x14ac:dyDescent="0.25">
      <c r="A159" s="23"/>
      <c r="B159" s="15"/>
      <c r="C159" s="11"/>
      <c r="D159" s="6" t="s">
        <v>29</v>
      </c>
      <c r="E159" s="42" t="s">
        <v>103</v>
      </c>
      <c r="F159" s="43">
        <v>200</v>
      </c>
      <c r="G159" s="43">
        <v>6.12</v>
      </c>
      <c r="H159" s="43">
        <v>5.89</v>
      </c>
      <c r="I159" s="43">
        <v>34.950000000000003</v>
      </c>
      <c r="J159" s="43">
        <v>189.77</v>
      </c>
      <c r="K159" s="44">
        <v>312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104</v>
      </c>
      <c r="F160" s="43">
        <v>200</v>
      </c>
      <c r="G160" s="43">
        <v>0.5</v>
      </c>
      <c r="H160" s="43">
        <v>0.1</v>
      </c>
      <c r="I160" s="43">
        <v>34.14</v>
      </c>
      <c r="J160" s="43">
        <v>135.97999999999999</v>
      </c>
      <c r="K160" s="44">
        <v>346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97</v>
      </c>
      <c r="F161" s="43">
        <v>30</v>
      </c>
      <c r="G161" s="43">
        <v>2.37</v>
      </c>
      <c r="H161" s="43">
        <v>0.3</v>
      </c>
      <c r="I161" s="43">
        <v>14.49</v>
      </c>
      <c r="J161" s="43">
        <v>64.08</v>
      </c>
      <c r="K161" s="44" t="s">
        <v>46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90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>SUM(G158:G164)</f>
        <v>33.89</v>
      </c>
      <c r="H165" s="19">
        <f>SUM(H158:H164)</f>
        <v>29.17</v>
      </c>
      <c r="I165" s="19">
        <f>SUM(I158:I164)</f>
        <v>83.899999999999991</v>
      </c>
      <c r="J165" s="19">
        <f>SUM(J158:J164)</f>
        <v>696.7</v>
      </c>
      <c r="K165" s="25"/>
      <c r="L165" s="19">
        <f>SUM(L158:L164)</f>
        <v>90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60</v>
      </c>
      <c r="F166" s="43">
        <v>50</v>
      </c>
      <c r="G166" s="43">
        <v>0</v>
      </c>
      <c r="H166" s="43">
        <v>3.5</v>
      </c>
      <c r="I166" s="43">
        <v>3.5</v>
      </c>
      <c r="J166" s="43">
        <v>45</v>
      </c>
      <c r="K166" s="44">
        <v>124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105</v>
      </c>
      <c r="F167" s="43">
        <v>250</v>
      </c>
      <c r="G167" s="43">
        <v>4.58</v>
      </c>
      <c r="H167" s="43">
        <v>3.03</v>
      </c>
      <c r="I167" s="43">
        <v>11.9</v>
      </c>
      <c r="J167" s="43">
        <v>93.42</v>
      </c>
      <c r="K167" s="44">
        <v>112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106</v>
      </c>
      <c r="F168" s="43">
        <v>200</v>
      </c>
      <c r="G168" s="43">
        <v>17.899999999999999</v>
      </c>
      <c r="H168" s="43">
        <v>36.14</v>
      </c>
      <c r="I168" s="43">
        <v>34.840000000000003</v>
      </c>
      <c r="J168" s="43">
        <v>577.91999999999996</v>
      </c>
      <c r="K168" s="44">
        <v>265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107</v>
      </c>
      <c r="F170" s="43">
        <v>200</v>
      </c>
      <c r="G170" s="43">
        <v>0.12</v>
      </c>
      <c r="H170" s="43">
        <v>0</v>
      </c>
      <c r="I170" s="43">
        <v>24.9</v>
      </c>
      <c r="J170" s="43">
        <v>97.46</v>
      </c>
      <c r="K170" s="44">
        <v>630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108</v>
      </c>
      <c r="F172" s="43">
        <v>80</v>
      </c>
      <c r="G172" s="43">
        <v>6.16</v>
      </c>
      <c r="H172" s="43">
        <v>1.1200000000000001</v>
      </c>
      <c r="I172" s="43">
        <v>30.16</v>
      </c>
      <c r="J172" s="43">
        <v>160.80000000000001</v>
      </c>
      <c r="K172" s="44" t="s">
        <v>46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120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>SUM(G166:G174)</f>
        <v>28.759999999999998</v>
      </c>
      <c r="H175" s="19">
        <f>SUM(H166:H174)</f>
        <v>43.79</v>
      </c>
      <c r="I175" s="19">
        <f>SUM(I166:I174)</f>
        <v>105.3</v>
      </c>
      <c r="J175" s="19">
        <f>SUM(J166:J174)</f>
        <v>974.59999999999991</v>
      </c>
      <c r="K175" s="25"/>
      <c r="L175" s="19">
        <f>SUM(L166:L174)</f>
        <v>120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1300</v>
      </c>
      <c r="G176" s="32">
        <f>G165+G175</f>
        <v>62.65</v>
      </c>
      <c r="H176" s="32">
        <f>H165+H175</f>
        <v>72.960000000000008</v>
      </c>
      <c r="I176" s="32">
        <f>I165+I175</f>
        <v>189.2</v>
      </c>
      <c r="J176" s="32">
        <f>J165+J175</f>
        <v>1671.3</v>
      </c>
      <c r="K176" s="32"/>
      <c r="L176" s="32">
        <f>L165+L175</f>
        <v>210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3">
        <v>90</v>
      </c>
      <c r="G177" s="43">
        <v>13.45</v>
      </c>
      <c r="H177" s="43">
        <v>21.8</v>
      </c>
      <c r="I177" s="43">
        <v>23.66</v>
      </c>
      <c r="J177" s="43">
        <v>345.09</v>
      </c>
      <c r="K177" s="44">
        <v>294</v>
      </c>
      <c r="L177" s="40"/>
    </row>
    <row r="178" spans="1:12" ht="15" x14ac:dyDescent="0.25">
      <c r="A178" s="23"/>
      <c r="B178" s="15"/>
      <c r="C178" s="11"/>
      <c r="D178" s="6" t="s">
        <v>29</v>
      </c>
      <c r="E178" s="42" t="s">
        <v>76</v>
      </c>
      <c r="F178" s="43">
        <v>200</v>
      </c>
      <c r="G178" s="43">
        <v>12.78</v>
      </c>
      <c r="H178" s="43">
        <v>11.74</v>
      </c>
      <c r="I178" s="43">
        <v>81.319999999999993</v>
      </c>
      <c r="J178" s="43">
        <v>376.74</v>
      </c>
      <c r="K178" s="44">
        <v>302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109</v>
      </c>
      <c r="F179" s="43">
        <v>200</v>
      </c>
      <c r="G179" s="43">
        <v>0.1</v>
      </c>
      <c r="H179" s="43">
        <v>0</v>
      </c>
      <c r="I179" s="43">
        <v>13.96</v>
      </c>
      <c r="J179" s="43">
        <v>53.8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97</v>
      </c>
      <c r="F180" s="43">
        <v>30</v>
      </c>
      <c r="G180" s="43">
        <v>2.37</v>
      </c>
      <c r="H180" s="43">
        <v>0.3</v>
      </c>
      <c r="I180" s="43">
        <v>14.49</v>
      </c>
      <c r="J180" s="43">
        <v>64.08</v>
      </c>
      <c r="K180" s="44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90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>SUM(G177:G183)</f>
        <v>28.7</v>
      </c>
      <c r="H184" s="19">
        <f>SUM(H177:H183)</f>
        <v>33.839999999999996</v>
      </c>
      <c r="I184" s="19">
        <f>SUM(I177:I183)</f>
        <v>133.43</v>
      </c>
      <c r="J184" s="19">
        <f>SUM(J177:J183)</f>
        <v>839.70999999999992</v>
      </c>
      <c r="K184" s="25"/>
      <c r="L184" s="19">
        <f>SUM(L177:L183)</f>
        <v>90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60</v>
      </c>
      <c r="F185" s="43">
        <v>30</v>
      </c>
      <c r="G185" s="43">
        <v>0.24</v>
      </c>
      <c r="H185" s="43">
        <v>0.03</v>
      </c>
      <c r="I185" s="43">
        <v>0.51</v>
      </c>
      <c r="J185" s="43">
        <v>3.9</v>
      </c>
      <c r="K185" s="44">
        <v>70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110</v>
      </c>
      <c r="F186" s="43">
        <v>250</v>
      </c>
      <c r="G186" s="43">
        <v>4.95</v>
      </c>
      <c r="H186" s="43">
        <v>12.27</v>
      </c>
      <c r="I186" s="43">
        <v>12.12</v>
      </c>
      <c r="J186" s="43">
        <v>187.6</v>
      </c>
      <c r="K186" s="44">
        <v>82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111</v>
      </c>
      <c r="F187" s="43">
        <v>200</v>
      </c>
      <c r="G187" s="43">
        <v>13.94</v>
      </c>
      <c r="H187" s="43">
        <v>34.32</v>
      </c>
      <c r="I187" s="43">
        <v>19.559999999999999</v>
      </c>
      <c r="J187" s="43">
        <v>444.46</v>
      </c>
      <c r="K187" s="44">
        <v>259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100</v>
      </c>
      <c r="F189" s="43">
        <v>200</v>
      </c>
      <c r="G189" s="43">
        <v>0.16</v>
      </c>
      <c r="H189" s="43">
        <v>0.16</v>
      </c>
      <c r="I189" s="43">
        <v>27.88</v>
      </c>
      <c r="J189" s="43">
        <v>109.76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59</v>
      </c>
      <c r="F191" s="43">
        <v>80</v>
      </c>
      <c r="G191" s="43">
        <v>6.16</v>
      </c>
      <c r="H191" s="43">
        <v>1.1200000000000001</v>
      </c>
      <c r="I191" s="43">
        <v>30.16</v>
      </c>
      <c r="J191" s="43">
        <v>160.80000000000001</v>
      </c>
      <c r="K191" s="44" t="s">
        <v>46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120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25.45</v>
      </c>
      <c r="H194" s="19">
        <f>SUM(H185:H193)</f>
        <v>47.899999999999991</v>
      </c>
      <c r="I194" s="19">
        <f>SUM(I185:I193)</f>
        <v>90.22999999999999</v>
      </c>
      <c r="J194" s="19">
        <f>SUM(J185:J193)</f>
        <v>906.52</v>
      </c>
      <c r="K194" s="25"/>
      <c r="L194" s="19">
        <f>SUM(L185:L193)</f>
        <v>120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1280</v>
      </c>
      <c r="G195" s="32">
        <f>G184+G194</f>
        <v>54.15</v>
      </c>
      <c r="H195" s="32">
        <f>H184+H194</f>
        <v>81.739999999999981</v>
      </c>
      <c r="I195" s="32">
        <f>I184+I194</f>
        <v>223.66</v>
      </c>
      <c r="J195" s="32">
        <f>J184+J194</f>
        <v>1746.23</v>
      </c>
      <c r="K195" s="32"/>
      <c r="L195" s="32">
        <f>L184+L194</f>
        <v>210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>(G24+G43+G62+G81+G100+G119+G138+G157+G176+G195)/(IF(G24=0,0,1)+IF(G43=0,0,1)+IF(G62=0,0,1)+IF(G81=0,0,1)+IF(G100=0,0,1)+IF(G119=0,0,1)+IF(G138=0,0,1)+IF(G157=0,0,1)+IF(G176=0,0,1)+IF(G195=0,0,1))</f>
        <v>54.544000000000004</v>
      </c>
      <c r="H196" s="34">
        <f>(H24+H43+H62+H81+H100+H119+H138+H157+H176+H195)/(IF(H24=0,0,1)+IF(H43=0,0,1)+IF(H62=0,0,1)+IF(H81=0,0,1)+IF(H100=0,0,1)+IF(H119=0,0,1)+IF(H138=0,0,1)+IF(H157=0,0,1)+IF(H176=0,0,1)+IF(H195=0,0,1))</f>
        <v>58.393999999999991</v>
      </c>
      <c r="I196" s="34">
        <f>(I24+I43+I62+I81+I100+I119+I138+I157+I176+I195)/(IF(I24=0,0,1)+IF(I43=0,0,1)+IF(I62=0,0,1)+IF(I81=0,0,1)+IF(I100=0,0,1)+IF(I119=0,0,1)+IF(I138=0,0,1)+IF(I157=0,0,1)+IF(I176=0,0,1)+IF(I195=0,0,1))</f>
        <v>202.03800000000001</v>
      </c>
      <c r="J196" s="34">
        <f>(J24+J43+J62+J81+J100+J119+J138+J157+J176+J195)/(IF(J24=0,0,1)+IF(J43=0,0,1)+IF(J62=0,0,1)+IF(J81=0,0,1)+IF(J100=0,0,1)+IF(J119=0,0,1)+IF(J138=0,0,1)+IF(J157=0,0,1)+IF(J176=0,0,1)+IF(J195=0,0,1))</f>
        <v>1543.1569999999999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210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2024-02-02T11:36:23Z</dcterms:modified>
</cp:coreProperties>
</file>